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9420" windowHeight="4956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<sst xmlns="http://schemas.openxmlformats.org/spreadsheetml/2006/main" count="80" uniqueCount="42">
  <si>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Fordulónkénti győzelmek száma</t>
  </si>
  <si>
    <t>Teljesítmények:</t>
  </si>
  <si>
    <t>NÉV:</t>
  </si>
  <si>
    <t>CSAPAT:</t>
  </si>
  <si>
    <t>Ö.Mé:</t>
  </si>
  <si>
    <t>Gy:</t>
  </si>
  <si>
    <t>Ver:</t>
  </si>
  <si>
    <t>%</t>
  </si>
  <si>
    <t>Kakasd</t>
  </si>
  <si>
    <t>PÁROS EREDMÉNYEK</t>
  </si>
  <si>
    <t>TMSZSE I.</t>
  </si>
  <si>
    <t>MMG AM</t>
  </si>
  <si>
    <t>TMSZSE II.</t>
  </si>
  <si>
    <t>Báta KSE</t>
  </si>
  <si>
    <t xml:space="preserve">Fáklya Se </t>
  </si>
  <si>
    <t>Paks</t>
  </si>
  <si>
    <t>Alsónána Se I.</t>
  </si>
  <si>
    <t>Alsónána Se II.</t>
  </si>
  <si>
    <t>Mózes J- Nagy G.</t>
  </si>
  <si>
    <t>Fastron AC I.</t>
  </si>
  <si>
    <t>Fastron AC II.</t>
  </si>
  <si>
    <t>Péter G- Angyal Gy</t>
  </si>
  <si>
    <t>Vajda J- Kocsis J</t>
  </si>
  <si>
    <t>Pechár Cs- Mátyás A</t>
  </si>
  <si>
    <t>Straubinger Sz- Németh Z</t>
  </si>
  <si>
    <t>Tóth A- Sike G</t>
  </si>
  <si>
    <t>Pelczer F- Horváth T</t>
  </si>
  <si>
    <t>Sáringer J- Gazdag F</t>
  </si>
  <si>
    <t>Romanov O- Brucker L</t>
  </si>
  <si>
    <t>Schaller Z- Fauszt R</t>
  </si>
  <si>
    <t>Simon Cs- Gazdag F</t>
  </si>
  <si>
    <t>Fógel Sz- Aranyos G</t>
  </si>
  <si>
    <t>Pelczer F- Komáromi T</t>
  </si>
  <si>
    <t>Hucker Z- Csergő V</t>
  </si>
  <si>
    <t>Schaller Z- Dömötör M</t>
  </si>
  <si>
    <t>Pilisi G- Angyal Gy</t>
  </si>
  <si>
    <t>Klein Z- Fógel Sz</t>
  </si>
  <si>
    <t>Hucker Z- Nemes J</t>
  </si>
  <si>
    <t>Mózes J- Dér J</t>
  </si>
  <si>
    <t>Pechár Cs- Nemes J</t>
  </si>
  <si>
    <t>Straubinger Sz- Yorgos</t>
  </si>
  <si>
    <t>Tóth A- Karácsonyi 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</si>
</sst>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8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1" fillId="0" borderId="0" xfId="0" applyFont="1" applyAlignment="1">
      <alignment/>
    </xf>
    <xf numFmtId="2" fontId="3" fillId="0" borderId="17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64" xfId="0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62" xfId="0" applyFill="1" applyBorder="1" applyAlignment="1">
      <alignment/>
    </xf>
    <xf numFmtId="0" fontId="0" fillId="34" borderId="42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35" borderId="30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130" zoomScaleNormal="130" zoomScalePageLayoutView="0" workbookViewId="0" topLeftCell="A1">
      <selection activeCell="R2" sqref="R2"/>
    </sheetView>
  </sheetViews>
  <sheetFormatPr defaultColWidth="9.00390625" defaultRowHeight="12.75"/>
  <cols>
    <col min="1" max="1" width="23.375" style="66" customWidth="1"/>
    <col min="2" max="2" width="14.125" style="87" customWidth="1"/>
    <col min="3" max="13" width="2.625" style="0" customWidth="1"/>
    <col min="14" max="14" width="5.00390625" style="0" customWidth="1"/>
    <col min="15" max="15" width="3.00390625" style="0" customWidth="1"/>
    <col min="16" max="16" width="3.50390625" style="0" customWidth="1"/>
    <col min="17" max="17" width="6.375" style="0" customWidth="1"/>
  </cols>
  <sheetData>
    <row r="1" ht="12.75">
      <c r="A1" s="46" t="s">
        <v>9</v>
      </c>
    </row>
    <row r="2" spans="1:17" s="36" customFormat="1" ht="13.5" customHeight="1" thickBot="1">
      <c r="A2" s="46"/>
      <c r="B2" s="88"/>
      <c r="C2" s="126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 t="s">
        <v>1</v>
      </c>
      <c r="O2" s="126"/>
      <c r="P2" s="126"/>
      <c r="Q2" s="126"/>
    </row>
    <row r="3" spans="1:17" ht="13.5" customHeight="1" thickBot="1">
      <c r="A3" s="47" t="s">
        <v>2</v>
      </c>
      <c r="B3" s="47" t="s">
        <v>3</v>
      </c>
      <c r="C3" s="1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3" t="s">
        <v>4</v>
      </c>
      <c r="O3" s="4" t="s">
        <v>5</v>
      </c>
      <c r="P3" s="5" t="s">
        <v>6</v>
      </c>
      <c r="Q3" s="6" t="s">
        <v>7</v>
      </c>
    </row>
    <row r="4" spans="1:17" ht="13.5" customHeight="1" thickBot="1">
      <c r="A4" s="48" t="s">
        <v>23</v>
      </c>
      <c r="B4" s="89" t="s">
        <v>8</v>
      </c>
      <c r="C4" s="67">
        <v>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38">
        <f aca="true" t="shared" si="0" ref="N4:N9">COUNT(C4:M4)</f>
        <v>1</v>
      </c>
      <c r="O4" s="39">
        <f aca="true" t="shared" si="1" ref="O4:O9">SUM(C4:M4)</f>
        <v>0</v>
      </c>
      <c r="P4" s="40">
        <f aca="true" t="shared" si="2" ref="P4:P9">N4-O4</f>
        <v>1</v>
      </c>
      <c r="Q4" s="37">
        <f aca="true" t="shared" si="3" ref="Q4:Q9">IF(N4=0,"",O4/N4*100)</f>
        <v>0</v>
      </c>
    </row>
    <row r="5" spans="1:17" ht="13.5" customHeight="1" thickBot="1">
      <c r="A5" s="49" t="s">
        <v>33</v>
      </c>
      <c r="B5" s="97" t="s">
        <v>8</v>
      </c>
      <c r="C5" s="79"/>
      <c r="D5" s="31">
        <v>1</v>
      </c>
      <c r="E5" s="31"/>
      <c r="F5" s="31">
        <v>0</v>
      </c>
      <c r="G5" s="31"/>
      <c r="H5" s="31"/>
      <c r="I5" s="31"/>
      <c r="J5" s="31"/>
      <c r="K5" s="31"/>
      <c r="L5" s="31"/>
      <c r="M5" s="31"/>
      <c r="N5" s="38">
        <f t="shared" si="0"/>
        <v>2</v>
      </c>
      <c r="O5" s="39">
        <f t="shared" si="1"/>
        <v>1</v>
      </c>
      <c r="P5" s="40">
        <f t="shared" si="2"/>
        <v>1</v>
      </c>
      <c r="Q5" s="37">
        <f t="shared" si="3"/>
        <v>50</v>
      </c>
    </row>
    <row r="6" spans="1:17" ht="13.5" customHeight="1" thickBot="1">
      <c r="A6" s="49" t="s">
        <v>37</v>
      </c>
      <c r="B6" s="90" t="s">
        <v>8</v>
      </c>
      <c r="C6" s="68"/>
      <c r="D6" s="26"/>
      <c r="E6" s="26">
        <v>1</v>
      </c>
      <c r="F6" s="26"/>
      <c r="G6" s="26"/>
      <c r="H6" s="26"/>
      <c r="I6" s="26"/>
      <c r="J6" s="26"/>
      <c r="K6" s="26"/>
      <c r="L6" s="26"/>
      <c r="M6" s="26"/>
      <c r="N6" s="38">
        <f t="shared" si="0"/>
        <v>1</v>
      </c>
      <c r="O6" s="39">
        <f t="shared" si="1"/>
        <v>1</v>
      </c>
      <c r="P6" s="40">
        <f t="shared" si="2"/>
        <v>0</v>
      </c>
      <c r="Q6" s="37">
        <f t="shared" si="3"/>
        <v>100</v>
      </c>
    </row>
    <row r="7" spans="1:17" ht="13.5" customHeight="1" thickBot="1">
      <c r="A7" s="49" t="s">
        <v>39</v>
      </c>
      <c r="B7" s="90" t="s">
        <v>8</v>
      </c>
      <c r="C7" s="69"/>
      <c r="D7" s="27"/>
      <c r="E7" s="27"/>
      <c r="F7" s="27"/>
      <c r="G7" s="27">
        <v>0</v>
      </c>
      <c r="H7" s="27"/>
      <c r="I7" s="27"/>
      <c r="J7" s="27"/>
      <c r="K7" s="27"/>
      <c r="L7" s="27"/>
      <c r="M7" s="27"/>
      <c r="N7" s="38">
        <f t="shared" si="0"/>
        <v>1</v>
      </c>
      <c r="O7" s="39">
        <f t="shared" si="1"/>
        <v>0</v>
      </c>
      <c r="P7" s="40">
        <f t="shared" si="2"/>
        <v>1</v>
      </c>
      <c r="Q7" s="37">
        <f t="shared" si="3"/>
        <v>0</v>
      </c>
    </row>
    <row r="8" spans="1:17" ht="13.5" customHeight="1" thickBot="1">
      <c r="A8" s="49"/>
      <c r="B8" s="90" t="s">
        <v>8</v>
      </c>
      <c r="C8" s="69"/>
      <c r="D8" s="27"/>
      <c r="E8" s="27"/>
      <c r="F8" s="27"/>
      <c r="G8" s="27"/>
      <c r="H8" s="27"/>
      <c r="I8" s="27"/>
      <c r="J8" s="27"/>
      <c r="K8" s="27"/>
      <c r="L8" s="27"/>
      <c r="M8" s="27"/>
      <c r="N8" s="38">
        <f t="shared" si="0"/>
        <v>0</v>
      </c>
      <c r="O8" s="39">
        <f t="shared" si="1"/>
        <v>0</v>
      </c>
      <c r="P8" s="40">
        <f t="shared" si="2"/>
        <v>0</v>
      </c>
      <c r="Q8" s="37">
        <f t="shared" si="3"/>
      </c>
    </row>
    <row r="9" spans="1:17" ht="13.5" customHeight="1" thickBot="1">
      <c r="A9" s="50"/>
      <c r="B9" s="91" t="s">
        <v>8</v>
      </c>
      <c r="C9" s="70"/>
      <c r="D9" s="28"/>
      <c r="E9" s="28"/>
      <c r="F9" s="28"/>
      <c r="G9" s="28"/>
      <c r="H9" s="28"/>
      <c r="I9" s="28"/>
      <c r="J9" s="28"/>
      <c r="K9" s="28"/>
      <c r="L9" s="28"/>
      <c r="M9" s="28"/>
      <c r="N9" s="41">
        <f t="shared" si="0"/>
        <v>0</v>
      </c>
      <c r="O9" s="42">
        <f t="shared" si="1"/>
        <v>0</v>
      </c>
      <c r="P9" s="43">
        <f t="shared" si="2"/>
        <v>0</v>
      </c>
      <c r="Q9" s="44">
        <f t="shared" si="3"/>
      </c>
    </row>
    <row r="10" spans="1:19" ht="13.5" customHeight="1" thickBot="1">
      <c r="A10" s="51"/>
      <c r="B10" s="92"/>
      <c r="C10" s="7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4"/>
      <c r="O10" s="15"/>
      <c r="P10" s="16"/>
      <c r="Q10" s="17">
        <f aca="true" t="shared" si="4" ref="Q10:Q39">IF(N10=0,"",O10/N10*100)</f>
      </c>
      <c r="S10" s="18"/>
    </row>
    <row r="11" spans="1:19" ht="13.5" customHeight="1" thickBot="1">
      <c r="A11" s="48" t="s">
        <v>26</v>
      </c>
      <c r="B11" s="93" t="s">
        <v>14</v>
      </c>
      <c r="C11" s="72">
        <v>1</v>
      </c>
      <c r="D11" s="25"/>
      <c r="E11" s="121"/>
      <c r="F11" s="25"/>
      <c r="G11" s="25"/>
      <c r="H11" s="25"/>
      <c r="I11" s="25"/>
      <c r="J11" s="25"/>
      <c r="K11" s="25"/>
      <c r="L11" s="25"/>
      <c r="M11" s="25"/>
      <c r="N11" s="38">
        <f>COUNT(C11:M11)</f>
        <v>1</v>
      </c>
      <c r="O11" s="39">
        <f>SUM(C11:M11)</f>
        <v>1</v>
      </c>
      <c r="P11" s="40">
        <f>N11-O11</f>
        <v>0</v>
      </c>
      <c r="Q11" s="37">
        <f t="shared" si="4"/>
        <v>100</v>
      </c>
      <c r="S11" s="18"/>
    </row>
    <row r="12" spans="1:17" ht="13.5" customHeight="1" thickBot="1">
      <c r="A12" s="52" t="s">
        <v>32</v>
      </c>
      <c r="B12" s="94" t="s">
        <v>14</v>
      </c>
      <c r="C12" s="73"/>
      <c r="D12" s="27">
        <v>0</v>
      </c>
      <c r="E12" s="124"/>
      <c r="F12" s="27">
        <v>0</v>
      </c>
      <c r="G12" s="27">
        <v>0</v>
      </c>
      <c r="H12" s="27"/>
      <c r="I12" s="27"/>
      <c r="J12" s="27"/>
      <c r="K12" s="27"/>
      <c r="L12" s="27"/>
      <c r="M12" s="27"/>
      <c r="N12" s="38">
        <f>COUNT(C12:M12)</f>
        <v>3</v>
      </c>
      <c r="O12" s="39">
        <f>SUM(C12:M12)</f>
        <v>0</v>
      </c>
      <c r="P12" s="40">
        <f>N12-O12</f>
        <v>3</v>
      </c>
      <c r="Q12" s="37">
        <f t="shared" si="4"/>
        <v>0</v>
      </c>
    </row>
    <row r="13" spans="1:17" ht="13.5" customHeight="1" thickBot="1">
      <c r="A13" s="52"/>
      <c r="B13" s="95" t="s">
        <v>14</v>
      </c>
      <c r="C13" s="73"/>
      <c r="D13" s="27"/>
      <c r="E13" s="124"/>
      <c r="F13" s="27"/>
      <c r="G13" s="27"/>
      <c r="H13" s="27"/>
      <c r="I13" s="27"/>
      <c r="J13" s="27"/>
      <c r="K13" s="27"/>
      <c r="L13" s="27"/>
      <c r="M13" s="27"/>
      <c r="N13" s="38">
        <f>COUNT(C13:M13)</f>
        <v>0</v>
      </c>
      <c r="O13" s="39">
        <f>SUM(C13:M13)</f>
        <v>0</v>
      </c>
      <c r="P13" s="40">
        <f>N13-O13</f>
        <v>0</v>
      </c>
      <c r="Q13" s="37">
        <f t="shared" si="4"/>
      </c>
    </row>
    <row r="14" spans="1:17" ht="13.5" customHeight="1" thickBot="1">
      <c r="A14" s="52"/>
      <c r="B14" s="94" t="s">
        <v>14</v>
      </c>
      <c r="C14" s="73"/>
      <c r="D14" s="27"/>
      <c r="E14" s="124"/>
      <c r="F14" s="27"/>
      <c r="G14" s="27"/>
      <c r="H14" s="27"/>
      <c r="I14" s="27"/>
      <c r="J14" s="27"/>
      <c r="K14" s="27"/>
      <c r="L14" s="27"/>
      <c r="M14" s="27"/>
      <c r="N14" s="38">
        <f>COUNT(C14:M14)</f>
        <v>0</v>
      </c>
      <c r="O14" s="39">
        <f>SUM(C14:M14)</f>
        <v>0</v>
      </c>
      <c r="P14" s="40">
        <f>N14-O14</f>
        <v>0</v>
      </c>
      <c r="Q14" s="37">
        <f t="shared" si="4"/>
      </c>
    </row>
    <row r="15" spans="1:17" ht="13.5" customHeight="1" thickBot="1">
      <c r="A15" s="53"/>
      <c r="B15" s="96"/>
      <c r="C15" s="74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7"/>
      <c r="O15" s="8"/>
      <c r="P15" s="9"/>
      <c r="Q15" s="10">
        <f t="shared" si="4"/>
      </c>
    </row>
    <row r="16" spans="1:17" ht="13.5" customHeight="1" thickBot="1">
      <c r="A16" s="48" t="s">
        <v>24</v>
      </c>
      <c r="B16" s="89" t="s">
        <v>10</v>
      </c>
      <c r="C16" s="75">
        <v>0</v>
      </c>
      <c r="D16" s="31">
        <v>1</v>
      </c>
      <c r="E16" s="31">
        <v>1</v>
      </c>
      <c r="F16" s="31">
        <v>1</v>
      </c>
      <c r="G16" s="31"/>
      <c r="H16" s="31"/>
      <c r="I16" s="31"/>
      <c r="J16" s="31"/>
      <c r="K16" s="31"/>
      <c r="L16" s="31"/>
      <c r="M16" s="31"/>
      <c r="N16" s="38">
        <f>COUNT(C16:M16)</f>
        <v>4</v>
      </c>
      <c r="O16" s="39">
        <f>SUM(C16:M16)</f>
        <v>3</v>
      </c>
      <c r="P16" s="40">
        <f>N16-O16</f>
        <v>1</v>
      </c>
      <c r="Q16" s="37">
        <f t="shared" si="4"/>
        <v>75</v>
      </c>
    </row>
    <row r="17" spans="1:17" ht="13.5" customHeight="1" thickBot="1">
      <c r="A17" s="52" t="s">
        <v>40</v>
      </c>
      <c r="B17" s="97" t="s">
        <v>10</v>
      </c>
      <c r="C17" s="76"/>
      <c r="D17" s="26"/>
      <c r="E17" s="26"/>
      <c r="F17" s="26"/>
      <c r="G17" s="26">
        <v>1</v>
      </c>
      <c r="H17" s="26"/>
      <c r="I17" s="26"/>
      <c r="J17" s="26"/>
      <c r="K17" s="26"/>
      <c r="L17" s="26"/>
      <c r="M17" s="26"/>
      <c r="N17" s="38">
        <f>COUNT(C17:M17)</f>
        <v>1</v>
      </c>
      <c r="O17" s="39">
        <f>SUM(C17:M17)</f>
        <v>1</v>
      </c>
      <c r="P17" s="40">
        <f>N17-O17</f>
        <v>0</v>
      </c>
      <c r="Q17" s="37">
        <f t="shared" si="4"/>
        <v>100</v>
      </c>
    </row>
    <row r="18" spans="1:17" ht="13.5" customHeight="1" thickBot="1">
      <c r="A18" s="54"/>
      <c r="B18" s="97" t="s">
        <v>10</v>
      </c>
      <c r="C18" s="7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8">
        <f>COUNT(C18:M18)</f>
        <v>0</v>
      </c>
      <c r="O18" s="39">
        <f>SUM(C18:M18)</f>
        <v>0</v>
      </c>
      <c r="P18" s="40">
        <f>N18-O18</f>
        <v>0</v>
      </c>
      <c r="Q18" s="37">
        <f t="shared" si="4"/>
      </c>
    </row>
    <row r="19" spans="1:17" ht="13.5" customHeight="1" thickBot="1">
      <c r="A19" s="55"/>
      <c r="B19" s="97" t="s">
        <v>10</v>
      </c>
      <c r="C19" s="7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8">
        <f>COUNT(C19:M19)</f>
        <v>0</v>
      </c>
      <c r="O19" s="39">
        <f>SUM(C19:M19)</f>
        <v>0</v>
      </c>
      <c r="P19" s="40">
        <f>N19-O19</f>
        <v>0</v>
      </c>
      <c r="Q19" s="37">
        <f t="shared" si="4"/>
      </c>
    </row>
    <row r="20" spans="1:17" ht="13.5" customHeight="1" thickBot="1">
      <c r="A20" s="53"/>
      <c r="B20" s="98"/>
      <c r="C20" s="77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9"/>
      <c r="O20" s="20"/>
      <c r="P20" s="12"/>
      <c r="Q20" s="13">
        <f t="shared" si="4"/>
      </c>
    </row>
    <row r="21" spans="1:17" ht="13.5" customHeight="1" thickBot="1">
      <c r="A21" s="56" t="s">
        <v>18</v>
      </c>
      <c r="B21" s="99" t="s">
        <v>13</v>
      </c>
      <c r="C21" s="67">
        <v>1</v>
      </c>
      <c r="D21" s="118"/>
      <c r="E21" s="25">
        <v>1</v>
      </c>
      <c r="F21" s="25"/>
      <c r="G21" s="121"/>
      <c r="H21" s="25"/>
      <c r="I21" s="25"/>
      <c r="J21" s="25"/>
      <c r="K21" s="25"/>
      <c r="L21" s="25"/>
      <c r="M21" s="25"/>
      <c r="N21" s="38">
        <f>COUNT(C21:M21)</f>
        <v>2</v>
      </c>
      <c r="O21" s="39">
        <f>SUM(C21:M21)</f>
        <v>2</v>
      </c>
      <c r="P21" s="40">
        <f>N21-O21</f>
        <v>0</v>
      </c>
      <c r="Q21" s="37">
        <f t="shared" si="4"/>
        <v>100</v>
      </c>
    </row>
    <row r="22" spans="1:17" ht="13.5" customHeight="1" thickBot="1">
      <c r="A22" s="49" t="s">
        <v>38</v>
      </c>
      <c r="B22" s="90" t="s">
        <v>13</v>
      </c>
      <c r="C22" s="68"/>
      <c r="D22" s="119"/>
      <c r="E22" s="26"/>
      <c r="F22" s="26">
        <v>1</v>
      </c>
      <c r="G22" s="127"/>
      <c r="H22" s="26"/>
      <c r="I22" s="26"/>
      <c r="J22" s="26"/>
      <c r="K22" s="26"/>
      <c r="L22" s="26"/>
      <c r="M22" s="26"/>
      <c r="N22" s="38">
        <f>COUNT(C22:M22)</f>
        <v>1</v>
      </c>
      <c r="O22" s="39">
        <f>SUM(C22:M22)</f>
        <v>1</v>
      </c>
      <c r="P22" s="40">
        <f>N22-O22</f>
        <v>0</v>
      </c>
      <c r="Q22" s="37">
        <f t="shared" si="4"/>
        <v>100</v>
      </c>
    </row>
    <row r="23" spans="1:17" ht="13.5" customHeight="1" thickBot="1">
      <c r="A23" s="49"/>
      <c r="B23" s="90" t="s">
        <v>13</v>
      </c>
      <c r="C23" s="68"/>
      <c r="D23" s="119"/>
      <c r="E23" s="26"/>
      <c r="F23" s="26"/>
      <c r="G23" s="127"/>
      <c r="H23" s="26"/>
      <c r="I23" s="26"/>
      <c r="J23" s="26"/>
      <c r="K23" s="26"/>
      <c r="L23" s="26"/>
      <c r="M23" s="26"/>
      <c r="N23" s="38">
        <f>COUNT(C23:M23)</f>
        <v>0</v>
      </c>
      <c r="O23" s="39">
        <f>SUM(C23:M23)</f>
        <v>0</v>
      </c>
      <c r="P23" s="40">
        <f>N23-O23</f>
        <v>0</v>
      </c>
      <c r="Q23" s="37">
        <f t="shared" si="4"/>
      </c>
    </row>
    <row r="24" spans="1:17" ht="13.5" customHeight="1" thickBot="1">
      <c r="A24" s="50"/>
      <c r="B24" s="91" t="s">
        <v>13</v>
      </c>
      <c r="C24" s="78"/>
      <c r="D24" s="120"/>
      <c r="E24" s="28"/>
      <c r="F24" s="28"/>
      <c r="G24" s="123"/>
      <c r="H24" s="28"/>
      <c r="I24" s="28"/>
      <c r="J24" s="28"/>
      <c r="K24" s="28"/>
      <c r="L24" s="28"/>
      <c r="M24" s="28"/>
      <c r="N24" s="41">
        <f>COUNT(C24:M24)</f>
        <v>0</v>
      </c>
      <c r="O24" s="42">
        <f>SUM(C24:M24)</f>
        <v>0</v>
      </c>
      <c r="P24" s="43">
        <f>N24-O24</f>
        <v>0</v>
      </c>
      <c r="Q24" s="44">
        <f t="shared" si="4"/>
      </c>
    </row>
    <row r="25" spans="1:17" ht="13.5" customHeight="1" thickBot="1">
      <c r="A25" s="51"/>
      <c r="B25" s="92"/>
      <c r="C25" s="7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4"/>
      <c r="O25" s="15"/>
      <c r="P25" s="16"/>
      <c r="Q25" s="17">
        <f t="shared" si="4"/>
      </c>
    </row>
    <row r="26" spans="1:17" ht="13.5" customHeight="1" thickBot="1">
      <c r="A26" s="57" t="s">
        <v>29</v>
      </c>
      <c r="B26" s="89" t="s">
        <v>20</v>
      </c>
      <c r="C26" s="67">
        <v>0</v>
      </c>
      <c r="D26" s="25"/>
      <c r="E26" s="121"/>
      <c r="F26" s="25"/>
      <c r="G26" s="121"/>
      <c r="H26" s="25"/>
      <c r="I26" s="25"/>
      <c r="J26" s="25"/>
      <c r="K26" s="25"/>
      <c r="L26" s="25"/>
      <c r="M26" s="25"/>
      <c r="N26" s="38">
        <f>COUNT(C26:M26)</f>
        <v>1</v>
      </c>
      <c r="O26" s="39">
        <f>SUM(C26:M26)</f>
        <v>0</v>
      </c>
      <c r="P26" s="40">
        <f>N26-O26</f>
        <v>1</v>
      </c>
      <c r="Q26" s="37">
        <f t="shared" si="4"/>
        <v>0</v>
      </c>
    </row>
    <row r="27" spans="1:17" ht="13.5" customHeight="1" thickBot="1">
      <c r="A27" s="58" t="s">
        <v>34</v>
      </c>
      <c r="B27" s="97" t="s">
        <v>20</v>
      </c>
      <c r="C27" s="79"/>
      <c r="D27" s="31">
        <v>0</v>
      </c>
      <c r="E27" s="122"/>
      <c r="F27" s="31">
        <v>0</v>
      </c>
      <c r="G27" s="122"/>
      <c r="H27" s="31"/>
      <c r="I27" s="31"/>
      <c r="J27" s="31"/>
      <c r="K27" s="31"/>
      <c r="L27" s="31"/>
      <c r="M27" s="31"/>
      <c r="N27" s="41">
        <f>COUNT(C27:M27)</f>
        <v>2</v>
      </c>
      <c r="O27" s="42">
        <f>SUM(C27:M27)</f>
        <v>0</v>
      </c>
      <c r="P27" s="43">
        <f>N27-O27</f>
        <v>2</v>
      </c>
      <c r="Q27" s="44">
        <f>IF(N27=0,"",O27/N27*100)</f>
        <v>0</v>
      </c>
    </row>
    <row r="28" spans="1:17" ht="13.5" customHeight="1" thickBot="1">
      <c r="A28" s="58"/>
      <c r="B28" s="97" t="s">
        <v>20</v>
      </c>
      <c r="C28" s="79"/>
      <c r="D28" s="31"/>
      <c r="E28" s="122"/>
      <c r="F28" s="31"/>
      <c r="G28" s="122"/>
      <c r="H28" s="31"/>
      <c r="I28" s="31"/>
      <c r="J28" s="31"/>
      <c r="K28" s="31"/>
      <c r="L28" s="31"/>
      <c r="M28" s="31"/>
      <c r="N28" s="41">
        <f>COUNT(C28:M28)</f>
        <v>0</v>
      </c>
      <c r="O28" s="42">
        <f>SUM(C28:M28)</f>
        <v>0</v>
      </c>
      <c r="P28" s="43">
        <f>N28-O28</f>
        <v>0</v>
      </c>
      <c r="Q28" s="44">
        <f>IF(N28=0,"",O28/N28*100)</f>
      </c>
    </row>
    <row r="29" spans="1:17" ht="13.5" customHeight="1" thickBot="1">
      <c r="A29" s="59"/>
      <c r="B29" s="91" t="s">
        <v>20</v>
      </c>
      <c r="C29" s="78"/>
      <c r="D29" s="28"/>
      <c r="E29" s="123"/>
      <c r="F29" s="28"/>
      <c r="G29" s="123"/>
      <c r="H29" s="28"/>
      <c r="I29" s="28"/>
      <c r="J29" s="28"/>
      <c r="K29" s="33"/>
      <c r="L29" s="33"/>
      <c r="M29" s="33"/>
      <c r="N29" s="41">
        <f>COUNT(C29:M29)</f>
        <v>0</v>
      </c>
      <c r="O29" s="42">
        <f>SUM(C29:M29)</f>
        <v>0</v>
      </c>
      <c r="P29" s="43">
        <f>N29-O29</f>
        <v>0</v>
      </c>
      <c r="Q29" s="44">
        <f t="shared" si="4"/>
      </c>
    </row>
    <row r="30" spans="1:17" ht="13.5" customHeight="1" thickBot="1">
      <c r="A30" s="60"/>
      <c r="B30" s="100"/>
      <c r="C30" s="80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21"/>
      <c r="O30" s="22"/>
      <c r="P30" s="22"/>
      <c r="Q30" s="23">
        <f t="shared" si="4"/>
      </c>
    </row>
    <row r="31" spans="1:17" ht="13.5" customHeight="1" thickBot="1">
      <c r="A31" s="48" t="s">
        <v>28</v>
      </c>
      <c r="B31" s="89" t="s">
        <v>19</v>
      </c>
      <c r="C31" s="67">
        <v>1</v>
      </c>
      <c r="D31" s="25">
        <v>0</v>
      </c>
      <c r="E31" s="25">
        <v>0</v>
      </c>
      <c r="F31" s="25">
        <v>0</v>
      </c>
      <c r="G31" s="121"/>
      <c r="H31" s="25"/>
      <c r="I31" s="25"/>
      <c r="J31" s="25"/>
      <c r="K31" s="25"/>
      <c r="L31" s="25"/>
      <c r="M31" s="25"/>
      <c r="N31" s="38">
        <f>COUNT(C31:M31)</f>
        <v>4</v>
      </c>
      <c r="O31" s="39">
        <f>SUM(C31:M31)</f>
        <v>1</v>
      </c>
      <c r="P31" s="40">
        <f>N31-O31</f>
        <v>3</v>
      </c>
      <c r="Q31" s="37">
        <f t="shared" si="4"/>
        <v>25</v>
      </c>
    </row>
    <row r="32" spans="1:17" ht="13.5" customHeight="1" thickBot="1">
      <c r="A32" s="52"/>
      <c r="B32" s="90" t="s">
        <v>19</v>
      </c>
      <c r="C32" s="69"/>
      <c r="D32" s="27"/>
      <c r="E32" s="27"/>
      <c r="F32" s="27"/>
      <c r="G32" s="124"/>
      <c r="H32" s="27"/>
      <c r="I32" s="27"/>
      <c r="J32" s="27"/>
      <c r="K32" s="27"/>
      <c r="L32" s="27"/>
      <c r="M32" s="27"/>
      <c r="N32" s="38">
        <f>COUNT(C32:M32)</f>
        <v>0</v>
      </c>
      <c r="O32" s="39">
        <f>SUM(C32:M32)</f>
        <v>0</v>
      </c>
      <c r="P32" s="40">
        <f>N32-O32</f>
        <v>0</v>
      </c>
      <c r="Q32" s="37">
        <f>IF(N32=0,"",O32/N32*100)</f>
      </c>
    </row>
    <row r="33" spans="1:17" ht="13.5" customHeight="1" thickBot="1">
      <c r="A33" s="52"/>
      <c r="B33" s="90" t="s">
        <v>19</v>
      </c>
      <c r="C33" s="69"/>
      <c r="D33" s="27"/>
      <c r="E33" s="27"/>
      <c r="F33" s="27"/>
      <c r="G33" s="124"/>
      <c r="H33" s="27"/>
      <c r="I33" s="27"/>
      <c r="J33" s="27"/>
      <c r="K33" s="27"/>
      <c r="L33" s="27"/>
      <c r="M33" s="27"/>
      <c r="N33" s="38">
        <f>COUNT(C33:M33)</f>
        <v>0</v>
      </c>
      <c r="O33" s="39">
        <f>SUM(C33:M33)</f>
        <v>0</v>
      </c>
      <c r="P33" s="40">
        <f>N33-O33</f>
        <v>0</v>
      </c>
      <c r="Q33" s="37">
        <f t="shared" si="4"/>
      </c>
    </row>
    <row r="34" spans="1:17" ht="13.5" customHeight="1" thickBot="1">
      <c r="A34" s="50"/>
      <c r="B34" s="91" t="s">
        <v>19</v>
      </c>
      <c r="C34" s="70"/>
      <c r="D34" s="28"/>
      <c r="E34" s="28"/>
      <c r="F34" s="28"/>
      <c r="G34" s="123"/>
      <c r="H34" s="28"/>
      <c r="I34" s="28"/>
      <c r="J34" s="28"/>
      <c r="K34" s="28"/>
      <c r="L34" s="28"/>
      <c r="M34" s="28"/>
      <c r="N34" s="41">
        <f>COUNT(C34:M34)</f>
        <v>0</v>
      </c>
      <c r="O34" s="42">
        <f>SUM(C34:M34)</f>
        <v>0</v>
      </c>
      <c r="P34" s="45">
        <f>N34-O34</f>
        <v>0</v>
      </c>
      <c r="Q34" s="37">
        <f t="shared" si="4"/>
      </c>
    </row>
    <row r="35" spans="1:17" ht="13.5" customHeight="1" thickBot="1">
      <c r="A35" s="55"/>
      <c r="B35" s="101"/>
      <c r="C35" s="8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4"/>
      <c r="O35" s="15"/>
      <c r="P35" s="24"/>
      <c r="Q35" s="13">
        <f t="shared" si="4"/>
      </c>
    </row>
    <row r="36" spans="1:17" ht="13.5" customHeight="1" thickBot="1">
      <c r="A36" s="57" t="s">
        <v>27</v>
      </c>
      <c r="B36" s="99" t="s">
        <v>11</v>
      </c>
      <c r="C36" s="67">
        <v>0</v>
      </c>
      <c r="D36" s="25"/>
      <c r="E36" s="25"/>
      <c r="F36" s="25"/>
      <c r="G36" s="118"/>
      <c r="H36" s="25"/>
      <c r="I36" s="25"/>
      <c r="J36" s="25"/>
      <c r="K36" s="25"/>
      <c r="L36" s="25"/>
      <c r="M36" s="25"/>
      <c r="N36" s="38">
        <f>COUNT(C36:M36)</f>
        <v>1</v>
      </c>
      <c r="O36" s="39">
        <f>SUM(C36:M36)</f>
        <v>0</v>
      </c>
      <c r="P36" s="40">
        <f>N36-O36</f>
        <v>1</v>
      </c>
      <c r="Q36" s="37">
        <f t="shared" si="4"/>
        <v>0</v>
      </c>
    </row>
    <row r="37" spans="1:17" ht="13.5" customHeight="1" thickBot="1">
      <c r="A37" s="49" t="s">
        <v>30</v>
      </c>
      <c r="B37" s="102" t="s">
        <v>11</v>
      </c>
      <c r="C37" s="68"/>
      <c r="D37" s="26">
        <v>0</v>
      </c>
      <c r="E37" s="26">
        <v>0</v>
      </c>
      <c r="F37" s="26">
        <v>0</v>
      </c>
      <c r="G37" s="119"/>
      <c r="H37" s="26"/>
      <c r="I37" s="26"/>
      <c r="J37" s="26"/>
      <c r="K37" s="26"/>
      <c r="L37" s="26"/>
      <c r="M37" s="26"/>
      <c r="N37" s="38">
        <f>COUNT(C37:M37)</f>
        <v>3</v>
      </c>
      <c r="O37" s="39">
        <f>SUM(C37:M37)</f>
        <v>0</v>
      </c>
      <c r="P37" s="40">
        <f>N37-O37</f>
        <v>3</v>
      </c>
      <c r="Q37" s="37">
        <f t="shared" si="4"/>
        <v>0</v>
      </c>
    </row>
    <row r="38" spans="1:17" ht="13.5" customHeight="1" thickBot="1">
      <c r="A38" s="49"/>
      <c r="B38" s="102" t="s">
        <v>11</v>
      </c>
      <c r="C38" s="68"/>
      <c r="D38" s="26"/>
      <c r="E38" s="26"/>
      <c r="F38" s="26"/>
      <c r="G38" s="119"/>
      <c r="H38" s="26"/>
      <c r="I38" s="26"/>
      <c r="J38" s="26"/>
      <c r="K38" s="26"/>
      <c r="L38" s="26"/>
      <c r="M38" s="26"/>
      <c r="N38" s="38">
        <f>COUNT(C38:M38)</f>
        <v>0</v>
      </c>
      <c r="O38" s="39">
        <f>SUM(C38:M38)</f>
        <v>0</v>
      </c>
      <c r="P38" s="40">
        <f>N38-O38</f>
        <v>0</v>
      </c>
      <c r="Q38" s="37">
        <f t="shared" si="4"/>
      </c>
    </row>
    <row r="39" spans="1:17" ht="13.5" customHeight="1" thickBot="1">
      <c r="A39" s="50"/>
      <c r="B39" s="103" t="s">
        <v>11</v>
      </c>
      <c r="C39" s="78"/>
      <c r="D39" s="28"/>
      <c r="E39" s="28"/>
      <c r="F39" s="28"/>
      <c r="G39" s="120"/>
      <c r="H39" s="28"/>
      <c r="I39" s="28"/>
      <c r="J39" s="28"/>
      <c r="K39" s="28"/>
      <c r="L39" s="28"/>
      <c r="M39" s="28"/>
      <c r="N39" s="38">
        <f>COUNT(C39:M39)</f>
        <v>0</v>
      </c>
      <c r="O39" s="39">
        <f>SUM(C39:M39)</f>
        <v>0</v>
      </c>
      <c r="P39" s="40">
        <f>N39-O39</f>
        <v>0</v>
      </c>
      <c r="Q39" s="37">
        <f t="shared" si="4"/>
      </c>
    </row>
    <row r="40" spans="1:17" ht="13.5" customHeight="1" thickBot="1">
      <c r="A40" s="51"/>
      <c r="B40" s="92"/>
      <c r="C40" s="7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7"/>
      <c r="O40" s="8"/>
      <c r="P40" s="9"/>
      <c r="Q40" s="11"/>
    </row>
    <row r="41" spans="1:17" ht="13.5" customHeight="1" thickBot="1">
      <c r="A41" s="48" t="s">
        <v>22</v>
      </c>
      <c r="B41" s="93" t="s">
        <v>16</v>
      </c>
      <c r="C41" s="72">
        <v>1</v>
      </c>
      <c r="D41" s="25">
        <v>1</v>
      </c>
      <c r="E41" s="25">
        <v>1</v>
      </c>
      <c r="F41" s="25">
        <v>1</v>
      </c>
      <c r="G41" s="25">
        <v>0</v>
      </c>
      <c r="H41" s="25"/>
      <c r="I41" s="25"/>
      <c r="J41" s="25"/>
      <c r="K41" s="25"/>
      <c r="L41" s="25"/>
      <c r="M41" s="25"/>
      <c r="N41" s="38">
        <f>COUNT(C41:M41)</f>
        <v>5</v>
      </c>
      <c r="O41" s="39">
        <f>SUM(C41:M41)</f>
        <v>4</v>
      </c>
      <c r="P41" s="40">
        <f>N41-O41</f>
        <v>1</v>
      </c>
      <c r="Q41" s="37">
        <f>IF(N41=0,"",O41/N41*100)</f>
        <v>80</v>
      </c>
    </row>
    <row r="42" spans="1:17" ht="13.5" customHeight="1" thickBot="1">
      <c r="A42" s="51"/>
      <c r="B42" s="111" t="s">
        <v>16</v>
      </c>
      <c r="C42" s="7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8">
        <f>COUNT(C42:M42)</f>
        <v>0</v>
      </c>
      <c r="O42" s="39">
        <f>SUM(C42:M42)</f>
        <v>0</v>
      </c>
      <c r="P42" s="40">
        <f>N42-O42</f>
        <v>0</v>
      </c>
      <c r="Q42" s="37">
        <f>IF(N42=0,"",O42/N42*100)</f>
      </c>
    </row>
    <row r="43" spans="1:17" ht="13.5" customHeight="1" thickBot="1">
      <c r="A43" s="52"/>
      <c r="B43" s="94" t="s">
        <v>16</v>
      </c>
      <c r="C43" s="73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8">
        <f>COUNT(C43:M43)</f>
        <v>0</v>
      </c>
      <c r="O43" s="39">
        <f>SUM(C43:M43)</f>
        <v>0</v>
      </c>
      <c r="P43" s="40">
        <f>N43-O43</f>
        <v>0</v>
      </c>
      <c r="Q43" s="37">
        <f>IF(N43=0,"",O43/N43*100)</f>
      </c>
    </row>
    <row r="44" spans="1:17" ht="13.5" customHeight="1" thickBot="1">
      <c r="A44" s="52"/>
      <c r="B44" s="94" t="s">
        <v>16</v>
      </c>
      <c r="C44" s="73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8">
        <f>COUNT(C44:M44)</f>
        <v>0</v>
      </c>
      <c r="O44" s="39">
        <f>SUM(C44:M44)</f>
        <v>0</v>
      </c>
      <c r="P44" s="40">
        <f>N44-O44</f>
        <v>0</v>
      </c>
      <c r="Q44" s="37">
        <f>IF(N44=0,"",O44/N44*100)</f>
      </c>
    </row>
    <row r="45" spans="1:17" ht="13.5" customHeight="1" thickBot="1">
      <c r="A45" s="50"/>
      <c r="B45" s="104" t="s">
        <v>16</v>
      </c>
      <c r="C45" s="7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38">
        <f>COUNT(C45:M45)</f>
        <v>0</v>
      </c>
      <c r="O45" s="39">
        <f>SUM(C45:M45)</f>
        <v>0</v>
      </c>
      <c r="P45" s="40">
        <f>N45-O45</f>
        <v>0</v>
      </c>
      <c r="Q45" s="37">
        <f>IF(N45=0,"",O45/N45*100)</f>
      </c>
    </row>
    <row r="46" spans="1:17" ht="13.5" customHeight="1" thickBot="1">
      <c r="A46" s="51"/>
      <c r="B46" s="105"/>
      <c r="C46" s="82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7"/>
      <c r="O46" s="8"/>
      <c r="P46" s="9"/>
      <c r="Q46" s="11"/>
    </row>
    <row r="47" spans="1:17" ht="13.5" customHeight="1" thickBot="1">
      <c r="A47" s="61" t="s">
        <v>25</v>
      </c>
      <c r="B47" s="89" t="s">
        <v>12</v>
      </c>
      <c r="C47" s="67">
        <v>1</v>
      </c>
      <c r="D47" s="25">
        <v>1</v>
      </c>
      <c r="E47" s="118"/>
      <c r="F47" s="25">
        <v>1</v>
      </c>
      <c r="G47" s="25"/>
      <c r="H47" s="25"/>
      <c r="I47" s="25"/>
      <c r="J47" s="25"/>
      <c r="K47" s="25"/>
      <c r="L47" s="25"/>
      <c r="M47" s="25"/>
      <c r="N47" s="38">
        <f>COUNT(C47:M47)</f>
        <v>3</v>
      </c>
      <c r="O47" s="39">
        <f>SUM(C47:M47)</f>
        <v>3</v>
      </c>
      <c r="P47" s="40">
        <f>N47-O47</f>
        <v>0</v>
      </c>
      <c r="Q47" s="37">
        <f>IF(N47=0,"",O47/N47*100)</f>
        <v>100</v>
      </c>
    </row>
    <row r="48" spans="1:17" ht="13.5" customHeight="1" thickBot="1">
      <c r="A48" s="62" t="s">
        <v>41</v>
      </c>
      <c r="B48" s="90" t="s">
        <v>12</v>
      </c>
      <c r="C48" s="68"/>
      <c r="D48" s="26"/>
      <c r="E48" s="119"/>
      <c r="F48" s="26"/>
      <c r="G48" s="26">
        <v>1</v>
      </c>
      <c r="H48" s="26"/>
      <c r="I48" s="26"/>
      <c r="J48" s="26"/>
      <c r="K48" s="26"/>
      <c r="L48" s="26"/>
      <c r="M48" s="26"/>
      <c r="N48" s="38">
        <f>COUNT(C48:M48)</f>
        <v>1</v>
      </c>
      <c r="O48" s="39">
        <f>SUM(C48:M48)</f>
        <v>1</v>
      </c>
      <c r="P48" s="40">
        <f>N48-O48</f>
        <v>0</v>
      </c>
      <c r="Q48" s="37">
        <f>IF(N48=0,"",O48/N48*100)</f>
        <v>100</v>
      </c>
    </row>
    <row r="49" spans="1:17" ht="13.5" customHeight="1" thickBot="1">
      <c r="A49" s="62"/>
      <c r="B49" s="90" t="s">
        <v>12</v>
      </c>
      <c r="C49" s="68"/>
      <c r="D49" s="26"/>
      <c r="E49" s="119"/>
      <c r="F49" s="26"/>
      <c r="G49" s="26"/>
      <c r="H49" s="26"/>
      <c r="I49" s="26"/>
      <c r="J49" s="26"/>
      <c r="K49" s="26"/>
      <c r="L49" s="26"/>
      <c r="M49" s="26"/>
      <c r="N49" s="38">
        <f>COUNT(C49:M49)</f>
        <v>0</v>
      </c>
      <c r="O49" s="39">
        <f>SUM(C49:M49)</f>
        <v>0</v>
      </c>
      <c r="P49" s="40">
        <f>N49-O49</f>
        <v>0</v>
      </c>
      <c r="Q49" s="37">
        <f>IF(N49=0,"",O49/N49*100)</f>
      </c>
    </row>
    <row r="50" spans="1:17" ht="13.5" customHeight="1" thickBot="1">
      <c r="A50" s="63"/>
      <c r="B50" s="91" t="s">
        <v>12</v>
      </c>
      <c r="C50" s="78"/>
      <c r="D50" s="28"/>
      <c r="E50" s="120"/>
      <c r="F50" s="28"/>
      <c r="G50" s="28"/>
      <c r="H50" s="28"/>
      <c r="I50" s="28"/>
      <c r="J50" s="28"/>
      <c r="K50" s="28"/>
      <c r="L50" s="84"/>
      <c r="M50" s="85"/>
      <c r="N50" s="38">
        <f>COUNT(C50:M50)</f>
        <v>0</v>
      </c>
      <c r="O50" s="39">
        <f>SUM(C50:M50)</f>
        <v>0</v>
      </c>
      <c r="P50" s="40">
        <f>N50-O50</f>
        <v>0</v>
      </c>
      <c r="Q50" s="37">
        <f>IF(N50=0,"",O50/N50*100)</f>
      </c>
    </row>
    <row r="51" spans="1:17" ht="13.5" customHeight="1" thickBot="1">
      <c r="A51" s="60"/>
      <c r="B51" s="100"/>
      <c r="C51" s="8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7"/>
      <c r="O51" s="8"/>
      <c r="P51" s="9"/>
      <c r="Q51" s="11"/>
    </row>
    <row r="52" spans="1:17" ht="13.5" customHeight="1" thickBot="1">
      <c r="A52" s="64" t="s">
        <v>31</v>
      </c>
      <c r="B52" s="97" t="s">
        <v>15</v>
      </c>
      <c r="C52" s="115"/>
      <c r="D52" s="31">
        <v>1</v>
      </c>
      <c r="E52" s="31"/>
      <c r="F52" s="31"/>
      <c r="G52" s="31"/>
      <c r="H52" s="31"/>
      <c r="I52" s="31"/>
      <c r="J52" s="31"/>
      <c r="K52" s="31"/>
      <c r="L52" s="31"/>
      <c r="M52" s="31"/>
      <c r="N52" s="38">
        <f>COUNT(C52:M52)</f>
        <v>1</v>
      </c>
      <c r="O52" s="39">
        <f>SUM(C52:M52)</f>
        <v>1</v>
      </c>
      <c r="P52" s="40">
        <f>N52-O52</f>
        <v>0</v>
      </c>
      <c r="Q52" s="37">
        <f>IF(N52=0,"",O52/N52*100)</f>
        <v>100</v>
      </c>
    </row>
    <row r="53" spans="1:17" ht="13.5" customHeight="1" thickBot="1">
      <c r="A53" s="65" t="s">
        <v>36</v>
      </c>
      <c r="B53" s="90" t="s">
        <v>15</v>
      </c>
      <c r="C53" s="116"/>
      <c r="D53" s="26"/>
      <c r="E53" s="26">
        <v>0</v>
      </c>
      <c r="F53" s="26">
        <v>1</v>
      </c>
      <c r="G53" s="26">
        <v>1</v>
      </c>
      <c r="H53" s="26"/>
      <c r="I53" s="26"/>
      <c r="J53" s="26"/>
      <c r="K53" s="26"/>
      <c r="L53" s="26"/>
      <c r="M53" s="26"/>
      <c r="N53" s="38">
        <f>COUNT(C53:M53)</f>
        <v>3</v>
      </c>
      <c r="O53" s="39">
        <f>SUM(C53:M53)</f>
        <v>2</v>
      </c>
      <c r="P53" s="40">
        <f>N53-O53</f>
        <v>1</v>
      </c>
      <c r="Q53" s="37">
        <f>IF(N53=0,"",O53/N53*100)</f>
        <v>66.66666666666666</v>
      </c>
    </row>
    <row r="54" spans="1:17" ht="13.5" customHeight="1" thickBot="1">
      <c r="A54" s="65"/>
      <c r="B54" s="90" t="s">
        <v>15</v>
      </c>
      <c r="C54" s="115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8">
        <f>COUNT(C54:M54)</f>
        <v>0</v>
      </c>
      <c r="O54" s="39">
        <f>SUM(C54:M54)</f>
        <v>0</v>
      </c>
      <c r="P54" s="40">
        <f>N54-O54</f>
        <v>0</v>
      </c>
      <c r="Q54" s="37">
        <f>IF(N54=0,"",O54/N54*100)</f>
      </c>
    </row>
    <row r="55" spans="1:17" ht="13.5" customHeight="1" thickBot="1">
      <c r="A55" s="63"/>
      <c r="B55" s="91" t="s">
        <v>15</v>
      </c>
      <c r="C55" s="11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41">
        <f>COUNT(C55:M55)</f>
        <v>0</v>
      </c>
      <c r="O55" s="42">
        <f>SUM(C55:M55)</f>
        <v>0</v>
      </c>
      <c r="P55" s="43">
        <f>N55-O55</f>
        <v>0</v>
      </c>
      <c r="Q55" s="44">
        <f>IF(N55=0,"",O55/N55*100)</f>
      </c>
    </row>
    <row r="56" spans="1:17" ht="13.5" thickBot="1">
      <c r="A56" s="108"/>
      <c r="B56" s="107"/>
      <c r="C56" s="112"/>
      <c r="D56" s="113"/>
      <c r="E56" s="113"/>
      <c r="F56" s="112"/>
      <c r="G56" s="113"/>
      <c r="H56" s="112"/>
      <c r="I56" s="113"/>
      <c r="J56" s="113"/>
      <c r="K56" s="113"/>
      <c r="L56" s="113"/>
      <c r="M56" s="114"/>
      <c r="N56" s="109"/>
      <c r="P56" s="110"/>
      <c r="Q56" s="106"/>
    </row>
    <row r="57" spans="1:17" ht="13.5" thickBot="1">
      <c r="A57" s="48" t="s">
        <v>21</v>
      </c>
      <c r="B57" s="89" t="s">
        <v>17</v>
      </c>
      <c r="C57" s="72">
        <v>0</v>
      </c>
      <c r="D57" s="25"/>
      <c r="E57" s="25"/>
      <c r="F57" s="118"/>
      <c r="G57" s="121"/>
      <c r="H57" s="25"/>
      <c r="I57" s="25"/>
      <c r="J57" s="25"/>
      <c r="K57" s="25"/>
      <c r="L57" s="25"/>
      <c r="M57" s="25"/>
      <c r="N57" s="38">
        <f aca="true" t="shared" si="5" ref="N57:N62">COUNT(C57:M57)</f>
        <v>1</v>
      </c>
      <c r="O57" s="39">
        <f aca="true" t="shared" si="6" ref="O57:O62">SUM(C57:M57)</f>
        <v>0</v>
      </c>
      <c r="P57" s="40">
        <f aca="true" t="shared" si="7" ref="P57:P62">N57-O57</f>
        <v>1</v>
      </c>
      <c r="Q57" s="37">
        <f aca="true" t="shared" si="8" ref="Q57:Q62">IF(N57=0,"",O57/N57*100)</f>
        <v>0</v>
      </c>
    </row>
    <row r="58" spans="1:17" ht="13.5" thickBot="1">
      <c r="A58" s="56" t="s">
        <v>35</v>
      </c>
      <c r="B58" s="97" t="s">
        <v>17</v>
      </c>
      <c r="C58" s="75"/>
      <c r="D58" s="31">
        <v>0</v>
      </c>
      <c r="E58" s="31">
        <v>0</v>
      </c>
      <c r="F58" s="125"/>
      <c r="G58" s="122"/>
      <c r="H58" s="31"/>
      <c r="I58" s="31"/>
      <c r="J58" s="31"/>
      <c r="K58" s="31"/>
      <c r="L58" s="31"/>
      <c r="M58" s="31"/>
      <c r="N58" s="38">
        <f t="shared" si="5"/>
        <v>2</v>
      </c>
      <c r="O58" s="39">
        <f t="shared" si="6"/>
        <v>0</v>
      </c>
      <c r="P58" s="40">
        <f t="shared" si="7"/>
        <v>2</v>
      </c>
      <c r="Q58" s="37">
        <f t="shared" si="8"/>
        <v>0</v>
      </c>
    </row>
    <row r="59" spans="1:17" ht="13.5" thickBot="1">
      <c r="A59" s="65"/>
      <c r="B59" s="90" t="s">
        <v>17</v>
      </c>
      <c r="C59" s="76"/>
      <c r="D59" s="26"/>
      <c r="E59" s="26"/>
      <c r="F59" s="119"/>
      <c r="G59" s="127"/>
      <c r="H59" s="26"/>
      <c r="I59" s="26"/>
      <c r="J59" s="26"/>
      <c r="K59" s="26"/>
      <c r="L59" s="26"/>
      <c r="M59" s="26"/>
      <c r="N59" s="38">
        <f t="shared" si="5"/>
        <v>0</v>
      </c>
      <c r="O59" s="39">
        <f t="shared" si="6"/>
        <v>0</v>
      </c>
      <c r="P59" s="40">
        <f t="shared" si="7"/>
        <v>0</v>
      </c>
      <c r="Q59" s="37">
        <f t="shared" si="8"/>
      </c>
    </row>
    <row r="60" spans="1:17" ht="13.5" thickBot="1">
      <c r="A60" s="65"/>
      <c r="B60" s="90" t="s">
        <v>17</v>
      </c>
      <c r="C60" s="75"/>
      <c r="D60" s="31"/>
      <c r="E60" s="31"/>
      <c r="F60" s="125"/>
      <c r="G60" s="122"/>
      <c r="H60" s="31"/>
      <c r="I60" s="31"/>
      <c r="J60" s="31"/>
      <c r="K60" s="31"/>
      <c r="L60" s="31"/>
      <c r="M60" s="31"/>
      <c r="N60" s="38">
        <f t="shared" si="5"/>
        <v>0</v>
      </c>
      <c r="O60" s="39">
        <f t="shared" si="6"/>
        <v>0</v>
      </c>
      <c r="P60" s="40">
        <f t="shared" si="7"/>
        <v>0</v>
      </c>
      <c r="Q60" s="37">
        <f t="shared" si="8"/>
      </c>
    </row>
    <row r="61" spans="1:17" ht="13.5" thickBot="1">
      <c r="A61" s="65"/>
      <c r="B61" s="90" t="s">
        <v>17</v>
      </c>
      <c r="C61" s="75"/>
      <c r="D61" s="31"/>
      <c r="E61" s="31"/>
      <c r="F61" s="125"/>
      <c r="G61" s="122"/>
      <c r="H61" s="31"/>
      <c r="I61" s="31"/>
      <c r="J61" s="31"/>
      <c r="K61" s="31"/>
      <c r="L61" s="31"/>
      <c r="M61" s="31"/>
      <c r="N61" s="38">
        <f t="shared" si="5"/>
        <v>0</v>
      </c>
      <c r="O61" s="39">
        <f t="shared" si="6"/>
        <v>0</v>
      </c>
      <c r="P61" s="40">
        <f t="shared" si="7"/>
        <v>0</v>
      </c>
      <c r="Q61" s="37">
        <f t="shared" si="8"/>
      </c>
    </row>
    <row r="62" spans="1:17" ht="13.5" thickBot="1">
      <c r="A62" s="63"/>
      <c r="B62" s="101" t="s">
        <v>17</v>
      </c>
      <c r="C62" s="70"/>
      <c r="D62" s="28"/>
      <c r="E62" s="28"/>
      <c r="F62" s="120"/>
      <c r="G62" s="123"/>
      <c r="H62" s="28"/>
      <c r="I62" s="28"/>
      <c r="J62" s="28"/>
      <c r="K62" s="28"/>
      <c r="L62" s="28"/>
      <c r="M62" s="28"/>
      <c r="N62" s="41">
        <f t="shared" si="5"/>
        <v>0</v>
      </c>
      <c r="O62" s="42">
        <f t="shared" si="6"/>
        <v>0</v>
      </c>
      <c r="P62" s="43">
        <f t="shared" si="7"/>
        <v>0</v>
      </c>
      <c r="Q62" s="44">
        <f t="shared" si="8"/>
      </c>
    </row>
  </sheetData>
  <sheetProtection/>
  <mergeCells count="2">
    <mergeCell ref="C2:M2"/>
    <mergeCell ref="N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Apa</cp:lastModifiedBy>
  <cp:lastPrinted>2016-09-07T12:35:00Z</cp:lastPrinted>
  <dcterms:created xsi:type="dcterms:W3CDTF">2002-10-11T16:39:46Z</dcterms:created>
  <dcterms:modified xsi:type="dcterms:W3CDTF">2021-10-16T17:37:46Z</dcterms:modified>
  <cp:category/>
  <cp:version/>
  <cp:contentType/>
  <cp:contentStatus/>
</cp:coreProperties>
</file>